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Форма 1" sheetId="5" r:id="rId1"/>
    <sheet name="Коды программ" sheetId="4" r:id="rId2"/>
  </sheets>
  <calcPr calcId="144525"/>
</workbook>
</file>

<file path=xl/calcChain.xml><?xml version="1.0" encoding="utf-8"?>
<calcChain xmlns="http://schemas.openxmlformats.org/spreadsheetml/2006/main">
  <c r="AH9" i="5" l="1"/>
  <c r="AH23" i="5"/>
  <c r="AH22" i="5"/>
  <c r="AH21" i="5"/>
  <c r="AH20" i="5"/>
  <c r="AH19" i="5"/>
  <c r="AH18" i="5"/>
  <c r="AH17" i="5"/>
  <c r="AH16" i="5"/>
  <c r="AH15" i="5"/>
  <c r="AH14" i="5"/>
  <c r="AH13" i="5"/>
  <c r="AH12" i="5"/>
  <c r="AH11" i="5"/>
  <c r="AH10" i="5"/>
  <c r="D13" i="5"/>
  <c r="D12" i="5"/>
  <c r="D11" i="5"/>
  <c r="D10" i="5"/>
  <c r="D9" i="5"/>
  <c r="D23" i="5"/>
  <c r="D22" i="5"/>
  <c r="D21" i="5"/>
  <c r="D20" i="5"/>
  <c r="D19" i="5"/>
  <c r="D18" i="5"/>
  <c r="D17" i="5"/>
  <c r="D16" i="5"/>
  <c r="D15" i="5"/>
  <c r="D14" i="5"/>
</calcChain>
</file>

<file path=xl/sharedStrings.xml><?xml version="1.0" encoding="utf-8"?>
<sst xmlns="http://schemas.openxmlformats.org/spreadsheetml/2006/main" count="1410" uniqueCount="1339">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</sst>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1" fontId="5" fillId="0" borderId="1" xfId="1" applyNumberFormat="1" applyFont="1" applyBorder="1" applyAlignment="1">
      <alignment horizontal="center" vertical="center" wrapText="1"/>
    </xf>
    <xf numFmtId="1" fontId="5" fillId="0" borderId="9" xfId="1" applyNumberFormat="1" applyFont="1" applyBorder="1" applyAlignment="1">
      <alignment vertical="top" wrapText="1"/>
    </xf>
    <xf numFmtId="1" fontId="5" fillId="0" borderId="0" xfId="1" applyNumberFormat="1" applyFont="1" applyBorder="1" applyAlignment="1">
      <alignment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abSelected="1" topLeftCell="A13" zoomScale="69" zoomScaleNormal="69" workbookViewId="0">
      <selection activeCell="A26" sqref="A26:XFD2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6" t="s">
        <v>1333</v>
      </c>
    </row>
    <row r="2" spans="1:34" ht="20.25" x14ac:dyDescent="0.3">
      <c r="A2" s="11"/>
    </row>
    <row r="3" spans="1:34" ht="147.75" customHeight="1" x14ac:dyDescent="0.3">
      <c r="A3" s="47" t="s">
        <v>1334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5" spans="1:34" s="3" customFormat="1" ht="42.75" customHeight="1" x14ac:dyDescent="0.25">
      <c r="A5" s="38" t="s">
        <v>1319</v>
      </c>
      <c r="B5" s="38" t="s">
        <v>1320</v>
      </c>
      <c r="C5" s="38" t="s">
        <v>1323</v>
      </c>
      <c r="D5" s="38" t="s">
        <v>1321</v>
      </c>
      <c r="E5" s="38" t="s">
        <v>8</v>
      </c>
      <c r="F5" s="38" t="s">
        <v>1322</v>
      </c>
      <c r="G5" s="51" t="s">
        <v>1338</v>
      </c>
      <c r="H5" s="41" t="s">
        <v>1337</v>
      </c>
      <c r="I5" s="42"/>
      <c r="J5" s="42"/>
      <c r="K5" s="42"/>
      <c r="L5" s="42"/>
      <c r="M5" s="42"/>
      <c r="N5" s="42"/>
      <c r="O5" s="42"/>
      <c r="P5" s="42"/>
      <c r="Q5" s="42"/>
      <c r="R5" s="42"/>
      <c r="S5" s="42"/>
      <c r="T5" s="42"/>
      <c r="U5" s="42"/>
      <c r="V5" s="42"/>
      <c r="W5" s="42"/>
      <c r="X5" s="42"/>
      <c r="Y5" s="42"/>
      <c r="Z5" s="42"/>
      <c r="AA5" s="42"/>
      <c r="AB5" s="42"/>
      <c r="AC5" s="42"/>
      <c r="AD5" s="42"/>
      <c r="AE5" s="42"/>
      <c r="AF5" s="43"/>
      <c r="AG5" s="49" t="s">
        <v>1332</v>
      </c>
      <c r="AH5" s="33" t="s">
        <v>1324</v>
      </c>
    </row>
    <row r="6" spans="1:34" s="3" customFormat="1" ht="51.75" customHeight="1" x14ac:dyDescent="0.25">
      <c r="A6" s="39"/>
      <c r="B6" s="39"/>
      <c r="C6" s="39"/>
      <c r="D6" s="39"/>
      <c r="E6" s="39"/>
      <c r="F6" s="39"/>
      <c r="G6" s="51"/>
      <c r="H6" s="35" t="s">
        <v>9</v>
      </c>
      <c r="I6" s="36"/>
      <c r="J6" s="36"/>
      <c r="K6" s="36"/>
      <c r="L6" s="36"/>
      <c r="M6" s="37"/>
      <c r="N6" s="44" t="s">
        <v>730</v>
      </c>
      <c r="O6" s="45"/>
      <c r="P6" s="46"/>
      <c r="Q6" s="44" t="s">
        <v>735</v>
      </c>
      <c r="R6" s="45"/>
      <c r="S6" s="45"/>
      <c r="T6" s="46"/>
      <c r="U6" s="35" t="s">
        <v>733</v>
      </c>
      <c r="V6" s="36"/>
      <c r="W6" s="36"/>
      <c r="X6" s="36"/>
      <c r="Y6" s="36"/>
      <c r="Z6" s="37"/>
      <c r="AA6" s="41" t="s">
        <v>1335</v>
      </c>
      <c r="AB6" s="42"/>
      <c r="AC6" s="42"/>
      <c r="AD6" s="42"/>
      <c r="AE6" s="42"/>
      <c r="AF6" s="42"/>
      <c r="AG6" s="50"/>
      <c r="AH6" s="33"/>
    </row>
    <row r="7" spans="1:34" s="4" customFormat="1" ht="255.75" customHeight="1" x14ac:dyDescent="0.25">
      <c r="A7" s="39"/>
      <c r="B7" s="39"/>
      <c r="C7" s="39"/>
      <c r="D7" s="40"/>
      <c r="E7" s="39"/>
      <c r="F7" s="39"/>
      <c r="G7" s="52"/>
      <c r="H7" s="12" t="s">
        <v>1326</v>
      </c>
      <c r="I7" s="21" t="s">
        <v>731</v>
      </c>
      <c r="J7" s="21" t="s">
        <v>737</v>
      </c>
      <c r="K7" s="12" t="s">
        <v>742</v>
      </c>
      <c r="L7" s="13" t="s">
        <v>1327</v>
      </c>
      <c r="M7" s="19" t="s">
        <v>691</v>
      </c>
      <c r="N7" s="15" t="s">
        <v>720</v>
      </c>
      <c r="O7" s="20" t="s">
        <v>726</v>
      </c>
      <c r="P7" s="19" t="s">
        <v>690</v>
      </c>
      <c r="Q7" s="19" t="s">
        <v>740</v>
      </c>
      <c r="R7" s="14" t="s">
        <v>732</v>
      </c>
      <c r="S7" s="14" t="s">
        <v>1328</v>
      </c>
      <c r="T7" s="22" t="s">
        <v>739</v>
      </c>
      <c r="U7" s="19" t="s">
        <v>727</v>
      </c>
      <c r="V7" s="19" t="s">
        <v>724</v>
      </c>
      <c r="W7" s="19" t="s">
        <v>1329</v>
      </c>
      <c r="X7" s="19" t="s">
        <v>1330</v>
      </c>
      <c r="Y7" s="19" t="s">
        <v>1331</v>
      </c>
      <c r="Z7" s="19" t="s">
        <v>1336</v>
      </c>
      <c r="AA7" s="16" t="s">
        <v>728</v>
      </c>
      <c r="AB7" s="16" t="s">
        <v>741</v>
      </c>
      <c r="AC7" s="16" t="s">
        <v>729</v>
      </c>
      <c r="AD7" s="16" t="s">
        <v>736</v>
      </c>
      <c r="AE7" s="18" t="s">
        <v>738</v>
      </c>
      <c r="AF7" s="16" t="s">
        <v>734</v>
      </c>
      <c r="AG7" s="50"/>
      <c r="AH7" s="33"/>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1325</v>
      </c>
    </row>
    <row r="9" spans="1:34" s="4" customFormat="1" ht="87.75" customHeight="1" x14ac:dyDescent="0.25">
      <c r="A9" s="5" t="s">
        <v>682</v>
      </c>
      <c r="B9" s="5" t="s">
        <v>670</v>
      </c>
      <c r="C9" s="5" t="s">
        <v>535</v>
      </c>
      <c r="D9" s="17" t="str">
        <f>VLOOKUP(C9,'Коды программ'!$A$2:$B$578,2,FALSE)</f>
        <v>Дошкольное образование</v>
      </c>
      <c r="E9" s="8" t="s">
        <v>10</v>
      </c>
      <c r="F9" s="24" t="s">
        <v>721</v>
      </c>
      <c r="G9" s="9">
        <v>38</v>
      </c>
      <c r="H9" s="9">
        <v>11</v>
      </c>
      <c r="I9" s="9">
        <v>0</v>
      </c>
      <c r="J9" s="9">
        <v>11</v>
      </c>
      <c r="K9" s="9">
        <v>0</v>
      </c>
      <c r="L9" s="9">
        <v>0</v>
      </c>
      <c r="M9" s="9">
        <v>0</v>
      </c>
      <c r="N9" s="9">
        <v>0</v>
      </c>
      <c r="O9" s="9">
        <v>0</v>
      </c>
      <c r="P9" s="9">
        <v>1</v>
      </c>
      <c r="Q9" s="9">
        <v>0</v>
      </c>
      <c r="R9" s="9">
        <v>0</v>
      </c>
      <c r="S9" s="9">
        <v>0</v>
      </c>
      <c r="T9" s="9">
        <v>0</v>
      </c>
      <c r="U9" s="9">
        <v>0</v>
      </c>
      <c r="V9" s="9">
        <v>0</v>
      </c>
      <c r="W9" s="9">
        <v>0</v>
      </c>
      <c r="X9" s="9">
        <v>0</v>
      </c>
      <c r="Y9" s="9">
        <v>0</v>
      </c>
      <c r="Z9" s="9">
        <v>0</v>
      </c>
      <c r="AA9" s="9">
        <v>21</v>
      </c>
      <c r="AB9" s="9">
        <v>0</v>
      </c>
      <c r="AC9" s="9">
        <v>0</v>
      </c>
      <c r="AD9" s="9">
        <v>0</v>
      </c>
      <c r="AE9" s="9">
        <v>0</v>
      </c>
      <c r="AF9" s="9">
        <v>5</v>
      </c>
      <c r="AG9" s="28"/>
      <c r="AH9" s="2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682</v>
      </c>
      <c r="B10" s="27" t="s">
        <v>670</v>
      </c>
      <c r="C10" s="31" t="s">
        <v>535</v>
      </c>
      <c r="D10" s="23" t="str">
        <f>VLOOKUP(C10,'Коды программ'!$A$2:$B$578,2,FALSE)</f>
        <v>Дошкольное образование</v>
      </c>
      <c r="E10" s="8" t="s">
        <v>11</v>
      </c>
      <c r="F10" s="6" t="s">
        <v>722</v>
      </c>
      <c r="G10" s="9">
        <v>1</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1</v>
      </c>
      <c r="AB10" s="9">
        <v>0</v>
      </c>
      <c r="AC10" s="9">
        <v>0</v>
      </c>
      <c r="AD10" s="9">
        <v>0</v>
      </c>
      <c r="AE10" s="9">
        <v>0</v>
      </c>
      <c r="AF10" s="9">
        <v>0</v>
      </c>
      <c r="AG10" s="9"/>
      <c r="AH10" s="32" t="str">
        <f t="shared" ref="AH10:AH2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682</v>
      </c>
      <c r="B11" s="27" t="s">
        <v>670</v>
      </c>
      <c r="C11" s="31" t="s">
        <v>535</v>
      </c>
      <c r="D11" s="23" t="str">
        <f>VLOOKUP(C11,'Коды программ'!$A$2:$B$578,2,FALSE)</f>
        <v>Дошкольное образование</v>
      </c>
      <c r="E11" s="8" t="s">
        <v>12</v>
      </c>
      <c r="F11" s="6" t="s">
        <v>723</v>
      </c>
      <c r="G11" s="9">
        <v>1</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1</v>
      </c>
      <c r="AB11" s="9">
        <v>0</v>
      </c>
      <c r="AC11" s="9">
        <v>0</v>
      </c>
      <c r="AD11" s="9">
        <v>0</v>
      </c>
      <c r="AE11" s="9">
        <v>0</v>
      </c>
      <c r="AF11" s="9">
        <v>0</v>
      </c>
      <c r="AG11" s="9"/>
      <c r="AH11" s="32" t="str">
        <f t="shared" si="0"/>
        <v>проверка пройдена</v>
      </c>
    </row>
    <row r="12" spans="1:34" s="4" customFormat="1" ht="36.75" customHeight="1" x14ac:dyDescent="0.25">
      <c r="A12" s="27" t="s">
        <v>682</v>
      </c>
      <c r="B12" s="27" t="s">
        <v>670</v>
      </c>
      <c r="C12" s="31" t="s">
        <v>535</v>
      </c>
      <c r="D12" s="23" t="str">
        <f>VLOOKUP(C12,'Коды программ'!$A$2:$B$578,2,FALSE)</f>
        <v>Дошкольное образование</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2" t="str">
        <f t="shared" si="0"/>
        <v>проверка пройдена</v>
      </c>
    </row>
    <row r="13" spans="1:34" s="4" customFormat="1" ht="27" customHeight="1" x14ac:dyDescent="0.25">
      <c r="A13" s="27" t="s">
        <v>682</v>
      </c>
      <c r="B13" s="27" t="s">
        <v>670</v>
      </c>
      <c r="C13" s="31" t="s">
        <v>535</v>
      </c>
      <c r="D13" s="27" t="str">
        <f>VLOOKUP(C13,'Коды программ'!$A$2:$B$578,2,FALSE)</f>
        <v>Дошкольное образование</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32" t="str">
        <f t="shared" si="0"/>
        <v>проверка пройдена</v>
      </c>
    </row>
    <row r="14" spans="1:34" s="4" customFormat="1" ht="99" customHeight="1" x14ac:dyDescent="0.25">
      <c r="A14" s="27" t="s">
        <v>682</v>
      </c>
      <c r="B14" s="27" t="s">
        <v>670</v>
      </c>
      <c r="C14" s="27" t="s">
        <v>538</v>
      </c>
      <c r="D14" s="27" t="str">
        <f>VLOOKUP(C14,'Коды программ'!$A$2:$B$578,2,FALSE)</f>
        <v>Специальное дошкольное образование</v>
      </c>
      <c r="E14" s="8" t="s">
        <v>10</v>
      </c>
      <c r="F14" s="24" t="s">
        <v>721</v>
      </c>
      <c r="G14" s="9">
        <v>22</v>
      </c>
      <c r="H14" s="9">
        <v>2</v>
      </c>
      <c r="I14" s="9">
        <v>2</v>
      </c>
      <c r="J14" s="9">
        <v>2</v>
      </c>
      <c r="K14" s="9">
        <v>0</v>
      </c>
      <c r="L14" s="9">
        <v>0</v>
      </c>
      <c r="M14" s="9">
        <v>0</v>
      </c>
      <c r="N14" s="9">
        <v>0</v>
      </c>
      <c r="O14" s="9">
        <v>0</v>
      </c>
      <c r="P14" s="9">
        <v>0</v>
      </c>
      <c r="Q14" s="9">
        <v>0</v>
      </c>
      <c r="R14" s="9">
        <v>0</v>
      </c>
      <c r="S14" s="9">
        <v>0</v>
      </c>
      <c r="T14" s="9">
        <v>0</v>
      </c>
      <c r="U14" s="9">
        <v>0</v>
      </c>
      <c r="V14" s="9">
        <v>0</v>
      </c>
      <c r="W14" s="9">
        <v>0</v>
      </c>
      <c r="X14" s="9">
        <v>0</v>
      </c>
      <c r="Y14" s="9">
        <v>0</v>
      </c>
      <c r="Z14" s="9">
        <v>0</v>
      </c>
      <c r="AA14" s="9">
        <v>18</v>
      </c>
      <c r="AB14" s="9">
        <v>0</v>
      </c>
      <c r="AC14" s="9">
        <v>0</v>
      </c>
      <c r="AD14" s="9">
        <v>0</v>
      </c>
      <c r="AE14" s="9">
        <v>0</v>
      </c>
      <c r="AF14" s="9">
        <v>2</v>
      </c>
      <c r="AG14" s="28"/>
      <c r="AH14" s="32" t="str">
        <f t="shared" si="0"/>
        <v>проверка пройдена</v>
      </c>
    </row>
    <row r="15" spans="1:34" s="4" customFormat="1" ht="35.25" customHeight="1" x14ac:dyDescent="0.25">
      <c r="A15" s="27" t="s">
        <v>682</v>
      </c>
      <c r="B15" s="27" t="s">
        <v>670</v>
      </c>
      <c r="C15" s="27" t="s">
        <v>538</v>
      </c>
      <c r="D15" s="27" t="str">
        <f>VLOOKUP(C15,'Коды программ'!$A$2:$B$578,2,FALSE)</f>
        <v>Специальное дошкольное образование</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2" t="str">
        <f t="shared" si="0"/>
        <v>проверка пройдена</v>
      </c>
    </row>
    <row r="16" spans="1:34" s="4" customFormat="1" ht="35.25" customHeight="1" x14ac:dyDescent="0.25">
      <c r="A16" s="27" t="s">
        <v>682</v>
      </c>
      <c r="B16" s="27" t="s">
        <v>670</v>
      </c>
      <c r="C16" s="27" t="s">
        <v>538</v>
      </c>
      <c r="D16" s="27" t="str">
        <f>VLOOKUP(C16,'Коды программ'!$A$2:$B$578,2,FALSE)</f>
        <v>Специальное дошкольное образование</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2" t="str">
        <f t="shared" si="0"/>
        <v>проверка пройдена</v>
      </c>
    </row>
    <row r="17" spans="1:34" s="4" customFormat="1" ht="36.75" customHeight="1" x14ac:dyDescent="0.25">
      <c r="A17" s="27" t="s">
        <v>682</v>
      </c>
      <c r="B17" s="27" t="s">
        <v>670</v>
      </c>
      <c r="C17" s="27" t="s">
        <v>538</v>
      </c>
      <c r="D17" s="27" t="str">
        <f>VLOOKUP(C17,'Коды программ'!$A$2:$B$578,2,FALSE)</f>
        <v>Специальное дошкольное образование</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2" t="str">
        <f t="shared" si="0"/>
        <v>проверка пройдена</v>
      </c>
    </row>
    <row r="18" spans="1:34" s="4" customFormat="1" ht="27" customHeight="1" x14ac:dyDescent="0.25">
      <c r="A18" s="27" t="s">
        <v>682</v>
      </c>
      <c r="B18" s="27" t="s">
        <v>670</v>
      </c>
      <c r="C18" s="27" t="s">
        <v>538</v>
      </c>
      <c r="D18" s="27" t="str">
        <f>VLOOKUP(C18,'Коды программ'!$A$2:$B$578,2,FALSE)</f>
        <v>Специальное дошкольное образование</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2" t="str">
        <f t="shared" si="0"/>
        <v>проверка пройдена</v>
      </c>
    </row>
    <row r="19" spans="1:34" s="4" customFormat="1" ht="90" customHeight="1" x14ac:dyDescent="0.25">
      <c r="A19" s="27" t="s">
        <v>682</v>
      </c>
      <c r="B19" s="27" t="s">
        <v>670</v>
      </c>
      <c r="C19" s="27" t="s">
        <v>539</v>
      </c>
      <c r="D19" s="27" t="str">
        <f>VLOOKUP(C19,'Коды программ'!$A$2:$B$578,2,FALSE)</f>
        <v>Коррекционная педагогика в начальном образовании</v>
      </c>
      <c r="E19" s="8" t="s">
        <v>10</v>
      </c>
      <c r="F19" s="24" t="s">
        <v>721</v>
      </c>
      <c r="G19" s="9">
        <v>23</v>
      </c>
      <c r="H19" s="9">
        <v>3</v>
      </c>
      <c r="I19" s="9">
        <v>3</v>
      </c>
      <c r="J19" s="9">
        <v>3</v>
      </c>
      <c r="K19" s="9">
        <v>0</v>
      </c>
      <c r="L19" s="9">
        <v>0</v>
      </c>
      <c r="M19" s="9">
        <v>0</v>
      </c>
      <c r="N19" s="9">
        <v>0</v>
      </c>
      <c r="O19" s="9">
        <v>0</v>
      </c>
      <c r="P19" s="9">
        <v>1</v>
      </c>
      <c r="Q19" s="9">
        <v>0</v>
      </c>
      <c r="R19" s="9">
        <v>0</v>
      </c>
      <c r="S19" s="9">
        <v>0</v>
      </c>
      <c r="T19" s="9">
        <v>0</v>
      </c>
      <c r="U19" s="9">
        <v>0</v>
      </c>
      <c r="V19" s="9">
        <v>0</v>
      </c>
      <c r="W19" s="9">
        <v>0</v>
      </c>
      <c r="X19" s="9">
        <v>0</v>
      </c>
      <c r="Y19" s="9">
        <v>0</v>
      </c>
      <c r="Z19" s="9">
        <v>0</v>
      </c>
      <c r="AA19" s="9">
        <v>15</v>
      </c>
      <c r="AB19" s="9">
        <v>0</v>
      </c>
      <c r="AC19" s="9">
        <v>0</v>
      </c>
      <c r="AD19" s="9">
        <v>0</v>
      </c>
      <c r="AE19" s="9">
        <v>0</v>
      </c>
      <c r="AF19" s="9">
        <v>4</v>
      </c>
      <c r="AG19" s="28"/>
      <c r="AH19" s="32" t="str">
        <f t="shared" si="0"/>
        <v>проверка пройдена</v>
      </c>
    </row>
    <row r="20" spans="1:34" s="4" customFormat="1" ht="35.25" customHeight="1" x14ac:dyDescent="0.25">
      <c r="A20" s="27" t="s">
        <v>682</v>
      </c>
      <c r="B20" s="27" t="s">
        <v>670</v>
      </c>
      <c r="C20" s="27" t="s">
        <v>539</v>
      </c>
      <c r="D20" s="27" t="str">
        <f>VLOOKUP(C20,'Коды программ'!$A$2:$B$578,2,FALSE)</f>
        <v>Коррекционная педагогика в начальном образовании</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2" t="str">
        <f t="shared" si="0"/>
        <v>проверка пройдена</v>
      </c>
    </row>
    <row r="21" spans="1:34" s="4" customFormat="1" ht="35.25" customHeight="1" x14ac:dyDescent="0.25">
      <c r="A21" s="27" t="s">
        <v>682</v>
      </c>
      <c r="B21" s="27" t="s">
        <v>670</v>
      </c>
      <c r="C21" s="27" t="s">
        <v>539</v>
      </c>
      <c r="D21" s="27" t="str">
        <f>VLOOKUP(C21,'Коды программ'!$A$2:$B$578,2,FALSE)</f>
        <v>Коррекционная педагогика в начальном образовании</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2" t="str">
        <f t="shared" si="0"/>
        <v>проверка пройдена</v>
      </c>
    </row>
    <row r="22" spans="1:34" s="4" customFormat="1" ht="36.75" customHeight="1" x14ac:dyDescent="0.25">
      <c r="A22" s="27" t="s">
        <v>682</v>
      </c>
      <c r="B22" s="27" t="s">
        <v>670</v>
      </c>
      <c r="C22" s="27" t="s">
        <v>539</v>
      </c>
      <c r="D22" s="27" t="str">
        <f>VLOOKUP(C22,'Коды программ'!$A$2:$B$578,2,FALSE)</f>
        <v>Коррекционная педагогика в начальном образовании</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2" t="str">
        <f t="shared" si="0"/>
        <v>проверка пройдена</v>
      </c>
    </row>
    <row r="23" spans="1:34" s="4" customFormat="1" ht="45" customHeight="1" x14ac:dyDescent="0.25">
      <c r="A23" s="27" t="s">
        <v>682</v>
      </c>
      <c r="B23" s="27" t="s">
        <v>670</v>
      </c>
      <c r="C23" s="27" t="s">
        <v>539</v>
      </c>
      <c r="D23" s="27" t="str">
        <f>VLOOKUP(C23,'Коды программ'!$A$2:$B$578,2,FALSE)</f>
        <v>Коррекционная педагогика в начальном образовании</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2" t="str">
        <f t="shared" si="0"/>
        <v>проверка пройдена</v>
      </c>
    </row>
    <row r="24" spans="1:34" ht="64.5" customHeight="1" x14ac:dyDescent="0.3">
      <c r="A24" s="34" t="s">
        <v>725</v>
      </c>
      <c r="B24" s="34"/>
      <c r="C24" s="34"/>
      <c r="D24" s="34"/>
      <c r="E24" s="34"/>
      <c r="F24" s="34"/>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7"/>
    </row>
    <row r="25" spans="1:34" x14ac:dyDescent="0.3">
      <c r="I25" s="30"/>
    </row>
  </sheetData>
  <mergeCells count="17">
    <mergeCell ref="A3:AG3"/>
    <mergeCell ref="AG5:AG7"/>
    <mergeCell ref="A5:A7"/>
    <mergeCell ref="B5:B7"/>
    <mergeCell ref="F5:F7"/>
    <mergeCell ref="E5:E7"/>
    <mergeCell ref="G5:G7"/>
    <mergeCell ref="C5:C7"/>
    <mergeCell ref="AA6:AF6"/>
    <mergeCell ref="N6:P6"/>
    <mergeCell ref="U6:Z6"/>
    <mergeCell ref="AH5:AH7"/>
    <mergeCell ref="A24:F2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C9:C23</xm:sqref>
        </x14:dataValidation>
        <x14:dataValidation type="list" allowBlank="1" showInputMessage="1" showErrorMessage="1">
          <x14:formula1>
            <xm:f>'Коды программ'!$G$2:$G$86</xm:f>
          </x14:formula1>
          <xm:sqref>B9:B23</xm:sqref>
        </x14:dataValidation>
        <x14:dataValidation type="list" allowBlank="1" showInputMessage="1" showErrorMessage="1">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2023-09-15T17:20:26Z</dcterms:modified>
</cp:coreProperties>
</file>